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20" windowHeight="55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'Sheet1'!$1:$60</definedName>
  </definedNames>
  <calcPr fullCalcOnLoad="1"/>
</workbook>
</file>

<file path=xl/sharedStrings.xml><?xml version="1.0" encoding="utf-8"?>
<sst xmlns="http://schemas.openxmlformats.org/spreadsheetml/2006/main" count="58" uniqueCount="57">
  <si>
    <t>CONSOLIDATED BALANCE SHEET AS AT 30 th JUNE 2000</t>
  </si>
  <si>
    <t xml:space="preserve">Audited as at </t>
  </si>
  <si>
    <t>Preceeding</t>
  </si>
  <si>
    <t>financial year end</t>
  </si>
  <si>
    <t>30.6.2000</t>
  </si>
  <si>
    <t>31.12.1999</t>
  </si>
  <si>
    <t>(RM' 000)</t>
  </si>
  <si>
    <t>1.</t>
  </si>
  <si>
    <t>Fixed Assets</t>
  </si>
  <si>
    <t>2.</t>
  </si>
  <si>
    <t>Investment in Associated Companies</t>
  </si>
  <si>
    <t>3.</t>
  </si>
  <si>
    <t>Long Term Investments</t>
  </si>
  <si>
    <t>4.</t>
  </si>
  <si>
    <t>Intangible Assets</t>
  </si>
  <si>
    <t>5.</t>
  </si>
  <si>
    <t>Current Assets</t>
  </si>
  <si>
    <t>Trade Debtors</t>
  </si>
  <si>
    <t>Short Term Investment</t>
  </si>
  <si>
    <t>Cash and Bank Balances</t>
  </si>
  <si>
    <t>Fixed Deposits</t>
  </si>
  <si>
    <t>Stocks</t>
  </si>
  <si>
    <t>Other Debtors</t>
  </si>
  <si>
    <t>Others</t>
  </si>
  <si>
    <t>6.</t>
  </si>
  <si>
    <t>Current Liabilities</t>
  </si>
  <si>
    <t>Short Term Borrowings</t>
  </si>
  <si>
    <t>Trade Creditors</t>
  </si>
  <si>
    <t>Other Creditors</t>
  </si>
  <si>
    <t>Provision for Taxation</t>
  </si>
  <si>
    <t>Amounts Due to Holding Company</t>
  </si>
  <si>
    <t>Amounts Due to Related Companies</t>
  </si>
  <si>
    <t>7.</t>
  </si>
  <si>
    <t>Net Current Assets or (Current Liabilities)</t>
  </si>
  <si>
    <t>8.</t>
  </si>
  <si>
    <t>SHAREHOLDERS' FUNDS</t>
  </si>
  <si>
    <t>Share Capital</t>
  </si>
  <si>
    <t>RESERVES</t>
  </si>
  <si>
    <t xml:space="preserve">  Share Premium</t>
  </si>
  <si>
    <t xml:space="preserve">  Revaluation Reserve</t>
  </si>
  <si>
    <t xml:space="preserve">  Capital Reserve</t>
  </si>
  <si>
    <t xml:space="preserve">  Statutory Reserve</t>
  </si>
  <si>
    <t xml:space="preserve">  Retained Profit</t>
  </si>
  <si>
    <t xml:space="preserve">  Others</t>
  </si>
  <si>
    <t>9.</t>
  </si>
  <si>
    <t>MINORITY INTEREST</t>
  </si>
  <si>
    <t>10.</t>
  </si>
  <si>
    <t>LONG TERM BORROWING</t>
  </si>
  <si>
    <t>11.</t>
  </si>
  <si>
    <t>OTHER LONG TERM LIABILITIES</t>
  </si>
  <si>
    <t>12.</t>
  </si>
  <si>
    <t>NET TANGIBLE ASSETS</t>
  </si>
  <si>
    <t>PER SHARE (SEN)</t>
  </si>
  <si>
    <t>Unaudited as at</t>
  </si>
  <si>
    <t>end of  current</t>
  </si>
  <si>
    <t>quarter</t>
  </si>
  <si>
    <t>SINORA INDUSTRIES BERHAD (Company No. 285072-M)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</si>
</sst>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15" applyNumberFormat="1" applyFont="1" applyAlignment="1">
      <alignment horizontal="center"/>
    </xf>
    <xf numFmtId="164" fontId="1" fillId="0" borderId="0" xfId="15" applyNumberFormat="1" applyFont="1" applyBorder="1" applyAlignment="1">
      <alignment horizontal="center"/>
    </xf>
    <xf numFmtId="164" fontId="1" fillId="0" borderId="1" xfId="15" applyNumberFormat="1" applyFont="1" applyBorder="1" applyAlignment="1">
      <alignment horizontal="center"/>
    </xf>
    <xf numFmtId="164" fontId="1" fillId="0" borderId="2" xfId="15" applyNumberFormat="1" applyFont="1" applyBorder="1" applyAlignment="1">
      <alignment horizontal="center"/>
    </xf>
    <xf numFmtId="43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LIANT\mis\users\THOMAS\KLSE-2qtr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 cost-inn"/>
      <sheetName val="Prod cost"/>
      <sheetName val="4th(Price &amp; Production)"/>
      <sheetName val="log cost"/>
      <sheetName val="pl"/>
      <sheetName val="CONpl "/>
      <sheetName val="bs"/>
      <sheetName val="CONbs"/>
      <sheetName val="INTER-COM"/>
    </sheetNames>
    <sheetDataSet>
      <sheetData sheetId="7">
        <row r="13">
          <cell r="J13">
            <v>65627</v>
          </cell>
        </row>
        <row r="15">
          <cell r="H15">
            <v>0</v>
          </cell>
          <cell r="J15">
            <v>0</v>
          </cell>
        </row>
        <row r="17">
          <cell r="H17">
            <v>0</v>
          </cell>
          <cell r="J17">
            <v>0</v>
          </cell>
        </row>
        <row r="19">
          <cell r="H19">
            <v>0</v>
          </cell>
          <cell r="J19">
            <v>0</v>
          </cell>
        </row>
        <row r="22">
          <cell r="J22">
            <v>4233</v>
          </cell>
        </row>
        <row r="23">
          <cell r="H23">
            <v>0</v>
          </cell>
        </row>
        <row r="24">
          <cell r="J24">
            <v>1110</v>
          </cell>
        </row>
        <row r="25">
          <cell r="J25">
            <v>3557</v>
          </cell>
        </row>
        <row r="26">
          <cell r="J26">
            <v>16603</v>
          </cell>
        </row>
        <row r="27">
          <cell r="J27">
            <v>2165</v>
          </cell>
        </row>
        <row r="28">
          <cell r="H28">
            <v>0</v>
          </cell>
        </row>
        <row r="38">
          <cell r="J38">
            <v>868</v>
          </cell>
        </row>
        <row r="39">
          <cell r="J39">
            <v>3061</v>
          </cell>
        </row>
        <row r="40">
          <cell r="J40">
            <v>2153</v>
          </cell>
        </row>
        <row r="41">
          <cell r="H41">
            <v>0</v>
          </cell>
        </row>
        <row r="42">
          <cell r="J42">
            <v>175</v>
          </cell>
        </row>
        <row r="43">
          <cell r="J43">
            <v>2130</v>
          </cell>
        </row>
        <row r="56">
          <cell r="H56">
            <v>-100000</v>
          </cell>
          <cell r="J56">
            <v>100000</v>
          </cell>
        </row>
        <row r="59">
          <cell r="H59">
            <v>0</v>
          </cell>
        </row>
        <row r="60">
          <cell r="H60">
            <v>-16387</v>
          </cell>
          <cell r="J60">
            <v>16387</v>
          </cell>
        </row>
        <row r="61">
          <cell r="H61">
            <v>0</v>
          </cell>
        </row>
        <row r="62">
          <cell r="H62">
            <v>0</v>
          </cell>
        </row>
        <row r="63">
          <cell r="J63">
            <v>-31479</v>
          </cell>
        </row>
        <row r="64">
          <cell r="H64">
            <v>0</v>
          </cell>
        </row>
        <row r="67">
          <cell r="H67">
            <v>-85796</v>
          </cell>
          <cell r="J67">
            <v>84908</v>
          </cell>
        </row>
        <row r="69">
          <cell r="H69">
            <v>0</v>
          </cell>
          <cell r="J69">
            <v>0</v>
          </cell>
        </row>
        <row r="71">
          <cell r="H71">
            <v>0</v>
          </cell>
          <cell r="J71">
            <v>0</v>
          </cell>
        </row>
        <row r="73">
          <cell r="H73">
            <v>0</v>
          </cell>
          <cell r="J7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13">
      <selection activeCell="B63" sqref="B63"/>
    </sheetView>
  </sheetViews>
  <sheetFormatPr defaultColWidth="9.140625" defaultRowHeight="12.75"/>
  <cols>
    <col min="1" max="1" width="3.00390625" style="1" customWidth="1"/>
    <col min="2" max="2" width="38.8515625" style="1" customWidth="1"/>
    <col min="3" max="3" width="17.57421875" style="1" customWidth="1"/>
    <col min="4" max="4" width="3.28125" style="1" customWidth="1"/>
    <col min="5" max="5" width="16.00390625" style="1" customWidth="1"/>
    <col min="6" max="16384" width="9.140625" style="1" customWidth="1"/>
  </cols>
  <sheetData>
    <row r="1" spans="1:5" ht="12.75">
      <c r="A1" s="12" t="s">
        <v>56</v>
      </c>
      <c r="B1" s="12"/>
      <c r="C1" s="12"/>
      <c r="D1" s="12"/>
      <c r="E1" s="12"/>
    </row>
    <row r="2" spans="1:5" s="11" customFormat="1" ht="12.75">
      <c r="A2" s="12" t="s">
        <v>0</v>
      </c>
      <c r="B2" s="12"/>
      <c r="C2" s="12"/>
      <c r="D2" s="12"/>
      <c r="E2" s="12"/>
    </row>
    <row r="3" ht="12.75" customHeight="1">
      <c r="D3" s="3"/>
    </row>
    <row r="4" spans="3:5" ht="12.75">
      <c r="C4" s="13" t="s">
        <v>53</v>
      </c>
      <c r="D4" s="4"/>
      <c r="E4" s="13" t="s">
        <v>1</v>
      </c>
    </row>
    <row r="5" spans="3:5" ht="12.75">
      <c r="C5" s="13" t="s">
        <v>54</v>
      </c>
      <c r="D5" s="4"/>
      <c r="E5" s="13" t="s">
        <v>2</v>
      </c>
    </row>
    <row r="6" spans="3:5" ht="12.75">
      <c r="C6" s="13" t="s">
        <v>55</v>
      </c>
      <c r="D6" s="4"/>
      <c r="E6" s="13" t="s">
        <v>3</v>
      </c>
    </row>
    <row r="7" spans="3:5" ht="12.75">
      <c r="C7" s="13" t="s">
        <v>4</v>
      </c>
      <c r="D7" s="4"/>
      <c r="E7" s="13" t="s">
        <v>5</v>
      </c>
    </row>
    <row r="8" spans="3:5" ht="12.75">
      <c r="C8" s="14" t="s">
        <v>6</v>
      </c>
      <c r="D8" s="4"/>
      <c r="E8" s="14" t="s">
        <v>6</v>
      </c>
    </row>
    <row r="9" spans="1:5" ht="12.75">
      <c r="A9" s="5" t="s">
        <v>7</v>
      </c>
      <c r="B9" s="1" t="s">
        <v>8</v>
      </c>
      <c r="C9" s="6">
        <v>62831</v>
      </c>
      <c r="D9" s="7"/>
      <c r="E9" s="6">
        <f>'[1]CONbs'!J13</f>
        <v>65627</v>
      </c>
    </row>
    <row r="10" spans="3:5" ht="12.75">
      <c r="C10" s="6"/>
      <c r="D10" s="7"/>
      <c r="E10" s="6"/>
    </row>
    <row r="11" spans="1:5" ht="12.75">
      <c r="A11" s="5" t="s">
        <v>9</v>
      </c>
      <c r="B11" s="1" t="s">
        <v>10</v>
      </c>
      <c r="C11" s="6">
        <f>'[1]CONbs'!H15</f>
        <v>0</v>
      </c>
      <c r="D11" s="7"/>
      <c r="E11" s="6">
        <f>'[1]CONbs'!J15</f>
        <v>0</v>
      </c>
    </row>
    <row r="12" spans="3:5" ht="12.75">
      <c r="C12" s="6"/>
      <c r="D12" s="7"/>
      <c r="E12" s="6"/>
    </row>
    <row r="13" spans="1:5" ht="12.75">
      <c r="A13" s="5" t="s">
        <v>11</v>
      </c>
      <c r="B13" s="1" t="s">
        <v>12</v>
      </c>
      <c r="C13" s="6">
        <f>'[1]CONbs'!H17</f>
        <v>0</v>
      </c>
      <c r="D13" s="7"/>
      <c r="E13" s="6">
        <f>'[1]CONbs'!J17</f>
        <v>0</v>
      </c>
    </row>
    <row r="14" spans="3:5" ht="12.75">
      <c r="C14" s="6"/>
      <c r="D14" s="7"/>
      <c r="E14" s="6"/>
    </row>
    <row r="15" spans="1:5" ht="12.75">
      <c r="A15" s="5" t="s">
        <v>13</v>
      </c>
      <c r="B15" s="1" t="s">
        <v>14</v>
      </c>
      <c r="C15" s="6">
        <f>'[1]CONbs'!H19</f>
        <v>0</v>
      </c>
      <c r="D15" s="7"/>
      <c r="E15" s="6">
        <f>'[1]CONbs'!J19</f>
        <v>0</v>
      </c>
    </row>
    <row r="16" spans="3:5" ht="12.75">
      <c r="C16" s="6"/>
      <c r="D16" s="7"/>
      <c r="E16" s="6"/>
    </row>
    <row r="17" spans="1:5" ht="12.75">
      <c r="A17" s="5" t="s">
        <v>15</v>
      </c>
      <c r="B17" s="1" t="s">
        <v>16</v>
      </c>
      <c r="C17" s="6"/>
      <c r="D17" s="7"/>
      <c r="E17" s="6"/>
    </row>
    <row r="18" spans="2:5" ht="12.75">
      <c r="B18" s="1" t="s">
        <v>17</v>
      </c>
      <c r="C18" s="6">
        <v>18145</v>
      </c>
      <c r="D18" s="7"/>
      <c r="E18" s="6">
        <f>'[1]CONbs'!J22</f>
        <v>4233</v>
      </c>
    </row>
    <row r="19" spans="2:5" ht="12.75">
      <c r="B19" s="1" t="s">
        <v>18</v>
      </c>
      <c r="C19" s="6">
        <f>'[1]CONbs'!H23</f>
        <v>0</v>
      </c>
      <c r="D19" s="7"/>
      <c r="E19" s="6">
        <f>'[1]CONbs'!J23</f>
        <v>0</v>
      </c>
    </row>
    <row r="20" spans="2:5" ht="12.75">
      <c r="B20" s="1" t="s">
        <v>19</v>
      </c>
      <c r="C20" s="6">
        <v>440</v>
      </c>
      <c r="D20" s="7"/>
      <c r="E20" s="6">
        <f>'[1]CONbs'!J24</f>
        <v>1110</v>
      </c>
    </row>
    <row r="21" spans="2:5" ht="12.75">
      <c r="B21" s="1" t="s">
        <v>20</v>
      </c>
      <c r="C21" s="6">
        <v>14344</v>
      </c>
      <c r="D21" s="7"/>
      <c r="E21" s="6">
        <f>'[1]CONbs'!J25</f>
        <v>3557</v>
      </c>
    </row>
    <row r="22" spans="2:5" ht="12.75">
      <c r="B22" s="1" t="s">
        <v>21</v>
      </c>
      <c r="C22" s="6">
        <v>21995</v>
      </c>
      <c r="D22" s="7"/>
      <c r="E22" s="6">
        <f>'[1]CONbs'!J26</f>
        <v>16603</v>
      </c>
    </row>
    <row r="23" spans="2:5" ht="12.75">
      <c r="B23" s="1" t="s">
        <v>22</v>
      </c>
      <c r="C23" s="6">
        <v>2209</v>
      </c>
      <c r="D23" s="7"/>
      <c r="E23" s="6">
        <f>'[1]CONbs'!J27</f>
        <v>2165</v>
      </c>
    </row>
    <row r="24" spans="2:5" ht="12.75">
      <c r="B24" s="1" t="s">
        <v>23</v>
      </c>
      <c r="C24" s="6">
        <f>'[1]CONbs'!H28</f>
        <v>0</v>
      </c>
      <c r="D24" s="7"/>
      <c r="E24" s="6">
        <f>'[1]CONbs'!J28</f>
        <v>0</v>
      </c>
    </row>
    <row r="25" spans="3:5" ht="13.5" thickBot="1">
      <c r="C25" s="8">
        <f>SUM(C18:C24)</f>
        <v>57133</v>
      </c>
      <c r="D25" s="7"/>
      <c r="E25" s="8">
        <f>SUM(E18:E24)</f>
        <v>27668</v>
      </c>
    </row>
    <row r="26" spans="1:5" ht="13.5" thickTop="1">
      <c r="A26" s="5" t="s">
        <v>24</v>
      </c>
      <c r="B26" s="1" t="s">
        <v>25</v>
      </c>
      <c r="C26" s="6"/>
      <c r="D26" s="7"/>
      <c r="E26" s="6"/>
    </row>
    <row r="27" spans="2:5" ht="12.75">
      <c r="B27" s="1" t="s">
        <v>26</v>
      </c>
      <c r="C27" s="6">
        <v>19228</v>
      </c>
      <c r="D27" s="7"/>
      <c r="E27" s="6">
        <f>'[1]CONbs'!J38</f>
        <v>868</v>
      </c>
    </row>
    <row r="28" spans="2:5" ht="12.75">
      <c r="B28" s="1" t="s">
        <v>27</v>
      </c>
      <c r="C28" s="6">
        <v>4521</v>
      </c>
      <c r="D28" s="7"/>
      <c r="E28" s="6">
        <f>'[1]CONbs'!J39</f>
        <v>3061</v>
      </c>
    </row>
    <row r="29" spans="2:5" ht="12.75">
      <c r="B29" s="1" t="s">
        <v>28</v>
      </c>
      <c r="C29" s="6">
        <v>3652</v>
      </c>
      <c r="D29" s="7"/>
      <c r="E29" s="6">
        <f>'[1]CONbs'!J40</f>
        <v>2153</v>
      </c>
    </row>
    <row r="30" spans="2:5" ht="12.75">
      <c r="B30" s="1" t="s">
        <v>29</v>
      </c>
      <c r="C30" s="6">
        <f>-'[1]CONbs'!H41</f>
        <v>0</v>
      </c>
      <c r="D30" s="7"/>
      <c r="E30" s="6">
        <f>'[1]CONbs'!J41</f>
        <v>0</v>
      </c>
    </row>
    <row r="31" spans="2:5" ht="12.75">
      <c r="B31" s="1" t="s">
        <v>30</v>
      </c>
      <c r="C31" s="6">
        <v>150</v>
      </c>
      <c r="D31" s="7"/>
      <c r="E31" s="6">
        <f>'[1]CONbs'!J42</f>
        <v>175</v>
      </c>
    </row>
    <row r="32" spans="2:5" ht="12.75">
      <c r="B32" s="1" t="s">
        <v>31</v>
      </c>
      <c r="C32" s="6">
        <v>7356</v>
      </c>
      <c r="D32" s="7"/>
      <c r="E32" s="6">
        <f>'[1]CONbs'!J43</f>
        <v>2130</v>
      </c>
    </row>
    <row r="33" spans="3:5" ht="13.5" thickBot="1">
      <c r="C33" s="8">
        <f>SUM(C27:C32)</f>
        <v>34907</v>
      </c>
      <c r="D33" s="7"/>
      <c r="E33" s="8">
        <f>SUM(E27:E32)</f>
        <v>8387</v>
      </c>
    </row>
    <row r="34" spans="3:5" ht="13.5" thickTop="1">
      <c r="C34" s="6"/>
      <c r="D34" s="7"/>
      <c r="E34" s="6"/>
    </row>
    <row r="35" spans="1:5" ht="12.75">
      <c r="A35" s="5" t="s">
        <v>32</v>
      </c>
      <c r="B35" s="1" t="s">
        <v>33</v>
      </c>
      <c r="C35" s="6">
        <f>C25-C33</f>
        <v>22226</v>
      </c>
      <c r="D35" s="7"/>
      <c r="E35" s="6">
        <f>E25-E33</f>
        <v>19281</v>
      </c>
    </row>
    <row r="36" spans="1:5" ht="12.75">
      <c r="A36" s="5"/>
      <c r="C36" s="6"/>
      <c r="D36" s="7"/>
      <c r="E36" s="6"/>
    </row>
    <row r="37" spans="1:5" ht="13.5" thickBot="1">
      <c r="A37" s="5"/>
      <c r="C37" s="8">
        <f>C9+SUM(C11:C15)+C35</f>
        <v>85057</v>
      </c>
      <c r="D37" s="7"/>
      <c r="E37" s="8">
        <f>E9+SUM(E11:E15)+E35</f>
        <v>84908</v>
      </c>
    </row>
    <row r="38" spans="3:5" ht="13.5" thickTop="1">
      <c r="C38" s="6"/>
      <c r="D38" s="7"/>
      <c r="E38" s="6"/>
    </row>
    <row r="39" spans="1:5" ht="12.75">
      <c r="A39" s="5" t="s">
        <v>34</v>
      </c>
      <c r="B39" s="1" t="s">
        <v>35</v>
      </c>
      <c r="C39" s="6"/>
      <c r="D39" s="7"/>
      <c r="E39" s="6"/>
    </row>
    <row r="40" spans="2:5" ht="12.75">
      <c r="B40" s="1" t="s">
        <v>36</v>
      </c>
      <c r="C40" s="6">
        <f>-'[1]CONbs'!H56</f>
        <v>100000</v>
      </c>
      <c r="D40" s="7"/>
      <c r="E40" s="6">
        <f>'[1]CONbs'!J56</f>
        <v>100000</v>
      </c>
    </row>
    <row r="41" spans="3:5" ht="12.75">
      <c r="C41" s="6"/>
      <c r="D41" s="7"/>
      <c r="E41" s="6"/>
    </row>
    <row r="42" spans="2:5" ht="12.75">
      <c r="B42" s="1" t="s">
        <v>37</v>
      </c>
      <c r="C42" s="6"/>
      <c r="D42" s="7"/>
      <c r="E42" s="6"/>
    </row>
    <row r="43" spans="2:5" ht="12.75">
      <c r="B43" s="1" t="s">
        <v>38</v>
      </c>
      <c r="C43" s="6">
        <f>'[1]CONbs'!H59</f>
        <v>0</v>
      </c>
      <c r="D43" s="7"/>
      <c r="E43" s="6">
        <f>'[1]CONbs'!J59</f>
        <v>0</v>
      </c>
    </row>
    <row r="44" spans="2:5" ht="12.75">
      <c r="B44" s="1" t="s">
        <v>39</v>
      </c>
      <c r="C44" s="6">
        <f>-'[1]CONbs'!H60</f>
        <v>16387</v>
      </c>
      <c r="D44" s="7"/>
      <c r="E44" s="6">
        <f>'[1]CONbs'!J60</f>
        <v>16387</v>
      </c>
    </row>
    <row r="45" spans="2:5" ht="12.75">
      <c r="B45" s="1" t="s">
        <v>40</v>
      </c>
      <c r="C45" s="6">
        <f>-'[1]CONbs'!H61</f>
        <v>0</v>
      </c>
      <c r="D45" s="7"/>
      <c r="E45" s="6">
        <f>'[1]CONbs'!J61</f>
        <v>0</v>
      </c>
    </row>
    <row r="46" spans="2:5" ht="12.75">
      <c r="B46" s="1" t="s">
        <v>41</v>
      </c>
      <c r="C46" s="6">
        <f>-'[1]CONbs'!H62</f>
        <v>0</v>
      </c>
      <c r="D46" s="7"/>
      <c r="E46" s="6">
        <f>'[1]CONbs'!J62</f>
        <v>0</v>
      </c>
    </row>
    <row r="47" spans="2:5" ht="12.75">
      <c r="B47" s="1" t="s">
        <v>42</v>
      </c>
      <c r="C47" s="6">
        <v>-31330</v>
      </c>
      <c r="D47" s="7"/>
      <c r="E47" s="6">
        <f>'[1]CONbs'!J63</f>
        <v>-31479</v>
      </c>
    </row>
    <row r="48" spans="2:5" ht="12.75">
      <c r="B48" s="1" t="s">
        <v>43</v>
      </c>
      <c r="C48" s="6">
        <f>'[1]CONbs'!H64</f>
        <v>0</v>
      </c>
      <c r="D48" s="7"/>
      <c r="E48" s="6">
        <f>'[1]CONbs'!J64</f>
        <v>0</v>
      </c>
    </row>
    <row r="49" spans="3:5" ht="12.75">
      <c r="C49" s="9">
        <f>SUM(C43:C48)</f>
        <v>-14943</v>
      </c>
      <c r="D49" s="7"/>
      <c r="E49" s="9">
        <f>SUM(E43:E48)</f>
        <v>-15092</v>
      </c>
    </row>
    <row r="50" spans="3:5" ht="12.75">
      <c r="C50" s="6"/>
      <c r="D50" s="7"/>
      <c r="E50" s="6"/>
    </row>
    <row r="51" spans="3:5" ht="12.75">
      <c r="C51" s="6">
        <f>-'[1]CONbs'!H67</f>
        <v>85796</v>
      </c>
      <c r="D51" s="7"/>
      <c r="E51" s="6">
        <f>'[1]CONbs'!J67</f>
        <v>84908</v>
      </c>
    </row>
    <row r="52" spans="1:5" ht="12.75">
      <c r="A52" s="5" t="s">
        <v>44</v>
      </c>
      <c r="B52" s="1" t="s">
        <v>45</v>
      </c>
      <c r="C52" s="6">
        <f>'[1]CONbs'!H69</f>
        <v>0</v>
      </c>
      <c r="D52" s="7"/>
      <c r="E52" s="6">
        <f>'[1]CONbs'!J69</f>
        <v>0</v>
      </c>
    </row>
    <row r="53" spans="3:5" ht="12.75">
      <c r="C53" s="6"/>
      <c r="D53" s="7"/>
      <c r="E53" s="6"/>
    </row>
    <row r="54" spans="1:5" ht="12.75">
      <c r="A54" s="5" t="s">
        <v>46</v>
      </c>
      <c r="B54" s="1" t="s">
        <v>47</v>
      </c>
      <c r="C54" s="6">
        <f>'[1]CONbs'!H71</f>
        <v>0</v>
      </c>
      <c r="D54" s="7"/>
      <c r="E54" s="6">
        <f>'[1]CONbs'!J71</f>
        <v>0</v>
      </c>
    </row>
    <row r="55" spans="3:5" ht="12.75">
      <c r="C55" s="6"/>
      <c r="D55" s="7"/>
      <c r="E55" s="6"/>
    </row>
    <row r="56" spans="1:5" ht="12.75">
      <c r="A56" s="5" t="s">
        <v>48</v>
      </c>
      <c r="B56" s="1" t="s">
        <v>49</v>
      </c>
      <c r="C56" s="6">
        <f>'[1]CONbs'!H73</f>
        <v>0</v>
      </c>
      <c r="D56" s="7"/>
      <c r="E56" s="6">
        <f>'[1]CONbs'!J73</f>
        <v>0</v>
      </c>
    </row>
    <row r="57" spans="3:5" ht="13.5" thickBot="1">
      <c r="C57" s="8">
        <f>C40+C49-SUM(C52:C56)</f>
        <v>85057</v>
      </c>
      <c r="D57" s="7"/>
      <c r="E57" s="8">
        <f>E40+E49-SUM(E52:E56)</f>
        <v>84908</v>
      </c>
    </row>
    <row r="58" spans="3:5" ht="13.5" thickTop="1">
      <c r="C58" s="6"/>
      <c r="D58" s="7"/>
      <c r="E58" s="6"/>
    </row>
    <row r="59" spans="1:5" ht="12.75">
      <c r="A59" s="5" t="s">
        <v>50</v>
      </c>
      <c r="B59" s="1" t="s">
        <v>51</v>
      </c>
      <c r="C59" s="10">
        <f>C57/100000</f>
        <v>0.85057</v>
      </c>
      <c r="D59" s="7"/>
      <c r="E59" s="10">
        <f>E57/100000</f>
        <v>0.84908</v>
      </c>
    </row>
    <row r="60" spans="2:5" ht="12.75">
      <c r="B60" s="1" t="s">
        <v>52</v>
      </c>
      <c r="C60" s="6"/>
      <c r="D60" s="7"/>
      <c r="E60" s="6"/>
    </row>
    <row r="61" spans="3:5" ht="12.75">
      <c r="C61" s="2"/>
      <c r="D61" s="4"/>
      <c r="E61" s="2"/>
    </row>
    <row r="62" spans="3:5" ht="12.75">
      <c r="C62" s="2"/>
      <c r="D62" s="4"/>
      <c r="E62" s="2"/>
    </row>
    <row r="63" spans="3:5" ht="12.75">
      <c r="C63" s="2"/>
      <c r="D63" s="4"/>
      <c r="E63" s="2"/>
    </row>
  </sheetData>
  <mergeCells count="2">
    <mergeCell ref="A1:E1"/>
    <mergeCell ref="A2:E2"/>
  </mergeCells>
  <printOptions/>
  <pageMargins left="0.75" right="0.75" top="0.75" bottom="0.2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7" sqref="C7"/>
    </sheetView>
  </sheetViews>
  <sheetFormatPr defaultColWidth="9.140625" defaultRowHeight="12.75"/>
  <cols>
    <col min="1" max="16384" width="9.140625" style="1" customWidth="1"/>
  </cols>
  <sheetData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sinora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sinora sdn.bhd </dc:creator>
  <cp:keywords/>
  <dc:description/>
  <cp:lastModifiedBy>Company Secretary Dept</cp:lastModifiedBy>
  <cp:lastPrinted>2000-08-23T02:41:25Z</cp:lastPrinted>
  <dcterms:created xsi:type="dcterms:W3CDTF">2000-08-10T17:36:25Z</dcterms:created>
  <dcterms:modified xsi:type="dcterms:W3CDTF">2000-08-10T17:43:34Z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